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10" windowHeight="6990" activeTab="0"/>
  </bookViews>
  <sheets>
    <sheet name="tarif club" sheetId="1" r:id="rId1"/>
    <sheet name="tarifs FFE et ligue" sheetId="2" r:id="rId2"/>
  </sheets>
  <definedNames/>
  <calcPr fullCalcOnLoad="1"/>
</workbook>
</file>

<file path=xl/sharedStrings.xml><?xml version="1.0" encoding="utf-8"?>
<sst xmlns="http://schemas.openxmlformats.org/spreadsheetml/2006/main" count="188" uniqueCount="64">
  <si>
    <t>Catégorie</t>
  </si>
  <si>
    <t>Part fédérale</t>
  </si>
  <si>
    <t>Part ligue</t>
  </si>
  <si>
    <t>Affiliation des clubs :</t>
  </si>
  <si>
    <t>Nombre de licenciés par club</t>
  </si>
  <si>
    <t>Total club (en €)</t>
  </si>
  <si>
    <t>de 151 licenciés et +</t>
  </si>
  <si>
    <t>Total licences club</t>
  </si>
  <si>
    <t>(en €)</t>
  </si>
  <si>
    <t>Année de  naissance</t>
  </si>
  <si>
    <t>M9</t>
  </si>
  <si>
    <t>Option P</t>
  </si>
  <si>
    <t>Option 0</t>
  </si>
  <si>
    <t>Option</t>
  </si>
  <si>
    <t xml:space="preserve">Part fédérale </t>
  </si>
  <si>
    <t xml:space="preserve">Part ligue </t>
  </si>
  <si>
    <t>Enseignants</t>
  </si>
  <si>
    <t>M5</t>
  </si>
  <si>
    <t>M7</t>
  </si>
  <si>
    <t>M11</t>
  </si>
  <si>
    <t>M13</t>
  </si>
  <si>
    <t>M15</t>
  </si>
  <si>
    <t>M17</t>
  </si>
  <si>
    <t>M20</t>
  </si>
  <si>
    <t>SENIORS</t>
  </si>
  <si>
    <t xml:space="preserve">VETERANS 1 </t>
  </si>
  <si>
    <t xml:space="preserve">VETERANS 2 </t>
  </si>
  <si>
    <t xml:space="preserve">VETERANS 3 </t>
  </si>
  <si>
    <t>VETERANS 4</t>
  </si>
  <si>
    <t>COMITE REGIONAL D'ESCRIME NOUVELLE AQUITAINE</t>
  </si>
  <si>
    <t>et</t>
  </si>
  <si>
    <r>
      <t xml:space="preserve">Option </t>
    </r>
    <r>
      <rPr>
        <b/>
        <sz val="11"/>
        <rFont val="Times New Roman"/>
        <family val="1"/>
      </rPr>
      <t>+</t>
    </r>
  </si>
  <si>
    <t xml:space="preserve">Dirigeant </t>
  </si>
  <si>
    <t>FFE-HANDI</t>
  </si>
  <si>
    <t>SANTE</t>
  </si>
  <si>
    <t>Identique à tarif M11 et +</t>
  </si>
  <si>
    <t xml:space="preserve">PASS'DECOUVERTE </t>
  </si>
  <si>
    <t>de 0 à 50 licenciés</t>
  </si>
  <si>
    <t>de 51 à 150 licenciés</t>
  </si>
  <si>
    <t>Pas de part régionale (disposition fédérale)</t>
  </si>
  <si>
    <t>BENEVOLE</t>
  </si>
  <si>
    <t>Tarifs  -Affiliation - Licences 2023/2024</t>
  </si>
  <si>
    <t>Nés entre 01/01/2019 et après</t>
  </si>
  <si>
    <t>Nés entre 01/01/2017 et 31/12/2018</t>
  </si>
  <si>
    <t>Nés entre 01/01/2015 et 31/12/2016</t>
  </si>
  <si>
    <t>Nés le 31/12/2014 et avant</t>
  </si>
  <si>
    <t xml:space="preserve"> LICENCES SPECIFIQUES 2023-2024</t>
  </si>
  <si>
    <t>NOUVELLES LICENCES SPECIFIQUES 2023-2024</t>
  </si>
  <si>
    <t>2023-2024</t>
  </si>
  <si>
    <t>Tireur : M11 et +</t>
  </si>
  <si>
    <t>SABRE LASER</t>
  </si>
  <si>
    <t xml:space="preserve">ESCRIME ARTISTIQUE </t>
  </si>
  <si>
    <t>Arbitre</t>
  </si>
  <si>
    <t>Tarifs votés en Assemblée Générale Ordinaire du CRENA le 16/04/2023</t>
  </si>
  <si>
    <t>categtories et années de naissance</t>
  </si>
  <si>
    <t xml:space="preserve"> 2019 et après</t>
  </si>
  <si>
    <t>M23</t>
  </si>
  <si>
    <t>2001 et avant</t>
  </si>
  <si>
    <r>
      <t xml:space="preserve">2003 </t>
    </r>
    <r>
      <rPr>
        <b/>
        <sz val="12"/>
        <color indexed="8"/>
        <rFont val="Calibri"/>
        <family val="2"/>
      </rPr>
      <t>et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avant</t>
    </r>
  </si>
  <si>
    <t>1985 à1989</t>
  </si>
  <si>
    <r>
      <t>1975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1984</t>
    </r>
  </si>
  <si>
    <r>
      <t>1965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1974</t>
    </r>
  </si>
  <si>
    <r>
      <t xml:space="preserve">1955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1964</t>
    </r>
  </si>
  <si>
    <r>
      <t xml:space="preserve">1954 </t>
    </r>
    <r>
      <rPr>
        <b/>
        <sz val="12"/>
        <color indexed="8"/>
        <rFont val="Calibri"/>
        <family val="2"/>
      </rPr>
      <t>et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avant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</si>
</sst>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&quot;€&quot;_-;\-* #,##0\ &quot;€&quot;_-;_-* &quot;-&quot;\ &quot;€&quot;_-;_-@_-"/>
    <numFmt numFmtId="170" formatCode="_-* #,##0.00\ &quot;€&quot;_-;\-* #,##0.00\ &quot;€&quot;_-;_-* &quot;-&quot;??\ &quot;€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b/>
      <u val="single"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theme="1"/>
      <name val="Calibri"/>
      <family val="2"/>
    </font>
    <font>
      <b/>
      <u val="single"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10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32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7" borderId="31" xfId="0" applyFont="1" applyFill="1" applyBorder="1" applyAlignment="1">
      <alignment horizontal="center" vertical="center" wrapText="1"/>
    </xf>
    <xf numFmtId="0" fontId="49" fillId="7" borderId="3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57" fillId="35" borderId="31" xfId="0" applyFont="1" applyFill="1" applyBorder="1" applyAlignment="1">
      <alignment horizontal="center" vertical="top" wrapText="1"/>
    </xf>
    <xf numFmtId="0" fontId="57" fillId="35" borderId="13" xfId="0" applyFont="1" applyFill="1" applyBorder="1" applyAlignment="1">
      <alignment horizontal="center" vertical="top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" fillId="10" borderId="3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7" fillId="35" borderId="32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top" wrapText="1"/>
    </xf>
    <xf numFmtId="0" fontId="57" fillId="5" borderId="34" xfId="0" applyFont="1" applyFill="1" applyBorder="1" applyAlignment="1">
      <alignment horizontal="center" vertical="top" wrapText="1"/>
    </xf>
    <xf numFmtId="0" fontId="57" fillId="5" borderId="12" xfId="0" applyFont="1" applyFill="1" applyBorder="1" applyAlignment="1">
      <alignment horizontal="center" vertical="top" wrapText="1"/>
    </xf>
    <xf numFmtId="0" fontId="57" fillId="5" borderId="35" xfId="0" applyFont="1" applyFill="1" applyBorder="1" applyAlignment="1">
      <alignment horizontal="center" vertical="top" wrapText="1"/>
    </xf>
    <xf numFmtId="0" fontId="57" fillId="5" borderId="36" xfId="0" applyFont="1" applyFill="1" applyBorder="1" applyAlignment="1">
      <alignment horizontal="center" vertical="top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57" fillId="5" borderId="35" xfId="0" applyFont="1" applyFill="1" applyBorder="1" applyAlignment="1">
      <alignment horizontal="left" vertical="top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17" xfId="0" applyFont="1" applyFill="1" applyBorder="1" applyAlignment="1">
      <alignment horizontal="center" vertical="top" wrapText="1"/>
    </xf>
    <xf numFmtId="0" fontId="57" fillId="5" borderId="38" xfId="0" applyFont="1" applyFill="1" applyBorder="1" applyAlignment="1">
      <alignment horizontal="center" vertical="top" wrapText="1"/>
    </xf>
    <xf numFmtId="0" fontId="57" fillId="5" borderId="31" xfId="0" applyFont="1" applyFill="1" applyBorder="1" applyAlignment="1">
      <alignment horizontal="center" vertical="top" wrapText="1"/>
    </xf>
    <xf numFmtId="0" fontId="57" fillId="5" borderId="30" xfId="0" applyFont="1" applyFill="1" applyBorder="1" applyAlignment="1">
      <alignment horizontal="center" vertical="top" wrapText="1"/>
    </xf>
    <xf numFmtId="0" fontId="57" fillId="5" borderId="23" xfId="0" applyFont="1" applyFill="1" applyBorder="1" applyAlignment="1">
      <alignment horizontal="center" vertical="top" wrapText="1"/>
    </xf>
    <xf numFmtId="0" fontId="57" fillId="5" borderId="10" xfId="0" applyFont="1" applyFill="1" applyBorder="1" applyAlignment="1">
      <alignment horizontal="center" vertical="top" wrapText="1"/>
    </xf>
    <xf numFmtId="0" fontId="57" fillId="35" borderId="32" xfId="0" applyFont="1" applyFill="1" applyBorder="1" applyAlignment="1">
      <alignment horizontal="center" vertical="top" wrapText="1"/>
    </xf>
    <xf numFmtId="0" fontId="49" fillId="0" borderId="39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9" fillId="10" borderId="4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8">
      <selection activeCell="E40" sqref="E40"/>
    </sheetView>
  </sheetViews>
  <sheetFormatPr defaultColWidth="11.421875" defaultRowHeight="15"/>
  <cols>
    <col min="1" max="1" width="28.8515625" style="0" bestFit="1" customWidth="1"/>
    <col min="2" max="2" width="35.140625" style="0" bestFit="1" customWidth="1"/>
    <col min="3" max="3" width="25.140625" style="0" customWidth="1"/>
    <col min="4" max="4" width="26.28125" style="0" customWidth="1"/>
    <col min="5" max="5" width="15.140625" style="0" customWidth="1"/>
    <col min="6" max="6" width="17.8515625" style="0" customWidth="1"/>
    <col min="7" max="7" width="8.7109375" style="0" customWidth="1"/>
    <col min="8" max="8" width="15.7109375" style="0" customWidth="1"/>
  </cols>
  <sheetData>
    <row r="1" spans="1:7" ht="22.5">
      <c r="A1" s="61" t="s">
        <v>29</v>
      </c>
      <c r="B1" s="61"/>
      <c r="C1" s="61"/>
      <c r="D1" s="61"/>
      <c r="E1" s="61"/>
      <c r="F1" s="61"/>
      <c r="G1" s="61"/>
    </row>
    <row r="2" spans="1:7" ht="30" customHeight="1">
      <c r="A2" s="61" t="s">
        <v>41</v>
      </c>
      <c r="B2" s="61"/>
      <c r="C2" s="61"/>
      <c r="D2" s="61"/>
      <c r="E2" s="61"/>
      <c r="F2" s="61"/>
      <c r="G2" s="61"/>
    </row>
    <row r="3" spans="1:7" ht="16.5" customHeight="1">
      <c r="A3" s="62" t="s">
        <v>53</v>
      </c>
      <c r="B3" s="62"/>
      <c r="C3" s="62"/>
      <c r="D3" s="62"/>
      <c r="E3" s="62"/>
      <c r="F3" s="62"/>
      <c r="G3" s="62"/>
    </row>
    <row r="4" spans="1:2" ht="23.25" customHeight="1" thickBot="1">
      <c r="A4" s="2" t="s">
        <v>3</v>
      </c>
      <c r="B4" s="2"/>
    </row>
    <row r="5" spans="1:4" ht="23.25" customHeight="1" thickBot="1">
      <c r="A5" s="5" t="s">
        <v>4</v>
      </c>
      <c r="B5" s="6" t="s">
        <v>1</v>
      </c>
      <c r="C5" s="6" t="s">
        <v>2</v>
      </c>
      <c r="D5" s="6" t="s">
        <v>5</v>
      </c>
    </row>
    <row r="6" spans="1:4" ht="23.25" customHeight="1" thickBot="1">
      <c r="A6" s="3" t="s">
        <v>37</v>
      </c>
      <c r="B6" s="42">
        <v>60</v>
      </c>
      <c r="C6" s="4">
        <v>12</v>
      </c>
      <c r="D6" s="9">
        <f>SUM(B6:C6)</f>
        <v>72</v>
      </c>
    </row>
    <row r="7" spans="1:4" ht="23.25" customHeight="1" thickBot="1">
      <c r="A7" s="3" t="s">
        <v>38</v>
      </c>
      <c r="B7" s="42">
        <v>90</v>
      </c>
      <c r="C7" s="4">
        <v>20</v>
      </c>
      <c r="D7" s="9">
        <f>SUM(B7:C7)</f>
        <v>110</v>
      </c>
    </row>
    <row r="8" spans="1:4" ht="23.25" customHeight="1" thickBot="1">
      <c r="A8" s="3" t="s">
        <v>6</v>
      </c>
      <c r="B8" s="42">
        <v>120</v>
      </c>
      <c r="C8" s="4">
        <v>20</v>
      </c>
      <c r="D8" s="9">
        <f>SUM(B8:C8)</f>
        <v>140</v>
      </c>
    </row>
    <row r="9" spans="1:2" ht="30" customHeight="1" thickBot="1">
      <c r="A9" s="1"/>
      <c r="B9" s="1"/>
    </row>
    <row r="10" spans="1:8" ht="21" customHeight="1" thickBot="1">
      <c r="A10" s="117" t="s">
        <v>0</v>
      </c>
      <c r="B10" s="76" t="s">
        <v>9</v>
      </c>
      <c r="C10" s="117" t="s">
        <v>13</v>
      </c>
      <c r="D10" s="117" t="s">
        <v>7</v>
      </c>
      <c r="F10" s="78" t="s">
        <v>48</v>
      </c>
      <c r="G10" s="89"/>
      <c r="H10" s="79"/>
    </row>
    <row r="11" spans="1:8" ht="21" customHeight="1" thickBot="1">
      <c r="A11" s="118"/>
      <c r="B11" s="77"/>
      <c r="C11" s="118"/>
      <c r="D11" s="118" t="s">
        <v>8</v>
      </c>
      <c r="F11" s="80" t="s">
        <v>54</v>
      </c>
      <c r="G11" s="128"/>
      <c r="H11" s="81"/>
    </row>
    <row r="12" spans="1:8" ht="21.75" customHeight="1" thickBot="1">
      <c r="A12" s="63" t="s">
        <v>32</v>
      </c>
      <c r="B12" s="91"/>
      <c r="C12" s="102" t="s">
        <v>11</v>
      </c>
      <c r="D12" s="102">
        <v>48.489999999999995</v>
      </c>
      <c r="F12" s="96" t="s">
        <v>17</v>
      </c>
      <c r="G12" s="121"/>
      <c r="H12" s="113" t="s">
        <v>55</v>
      </c>
    </row>
    <row r="13" spans="1:8" ht="21.75" customHeight="1" thickBot="1">
      <c r="A13" s="64"/>
      <c r="B13" s="90"/>
      <c r="C13" s="103" t="s">
        <v>12</v>
      </c>
      <c r="D13" s="104">
        <v>49</v>
      </c>
      <c r="F13" s="96" t="s">
        <v>18</v>
      </c>
      <c r="G13" s="94">
        <v>1</v>
      </c>
      <c r="H13" s="94">
        <v>2018</v>
      </c>
    </row>
    <row r="14" spans="1:8" ht="21.75" customHeight="1" thickBot="1">
      <c r="A14" s="65"/>
      <c r="B14" s="90"/>
      <c r="C14" s="105" t="s">
        <v>31</v>
      </c>
      <c r="D14" s="106">
        <v>49.58</v>
      </c>
      <c r="F14" s="96" t="s">
        <v>18</v>
      </c>
      <c r="G14" s="94">
        <v>2</v>
      </c>
      <c r="H14" s="94">
        <v>2017</v>
      </c>
    </row>
    <row r="15" spans="1:8" ht="21.75" customHeight="1" thickBot="1">
      <c r="A15" s="114" t="s">
        <v>17</v>
      </c>
      <c r="B15" s="114" t="s">
        <v>42</v>
      </c>
      <c r="C15" s="107" t="s">
        <v>11</v>
      </c>
      <c r="D15" s="108">
        <v>29.990000000000002</v>
      </c>
      <c r="F15" s="96" t="s">
        <v>10</v>
      </c>
      <c r="G15" s="94">
        <v>1</v>
      </c>
      <c r="H15" s="94">
        <v>2016</v>
      </c>
    </row>
    <row r="16" spans="1:8" ht="21.75" customHeight="1" thickBot="1">
      <c r="A16" s="115" t="s">
        <v>30</v>
      </c>
      <c r="B16" s="115" t="s">
        <v>30</v>
      </c>
      <c r="C16" s="109" t="s">
        <v>12</v>
      </c>
      <c r="D16" s="104">
        <v>30.5</v>
      </c>
      <c r="F16" s="96" t="s">
        <v>10</v>
      </c>
      <c r="G16" s="94">
        <v>2</v>
      </c>
      <c r="H16" s="94">
        <v>2015</v>
      </c>
    </row>
    <row r="17" spans="1:8" ht="21.75" customHeight="1" thickBot="1">
      <c r="A17" s="116" t="s">
        <v>18</v>
      </c>
      <c r="B17" s="116" t="s">
        <v>43</v>
      </c>
      <c r="C17" s="110" t="s">
        <v>31</v>
      </c>
      <c r="D17" s="111">
        <v>31.08</v>
      </c>
      <c r="F17" s="96" t="s">
        <v>19</v>
      </c>
      <c r="G17" s="94">
        <v>1</v>
      </c>
      <c r="H17" s="94">
        <v>2014</v>
      </c>
    </row>
    <row r="18" spans="1:8" ht="21.75" customHeight="1" thickBot="1">
      <c r="A18" s="99"/>
      <c r="B18" s="63" t="s">
        <v>44</v>
      </c>
      <c r="C18" s="107" t="s">
        <v>11</v>
      </c>
      <c r="D18" s="102">
        <v>48.489999999999995</v>
      </c>
      <c r="F18" s="96" t="s">
        <v>19</v>
      </c>
      <c r="G18" s="94">
        <v>2</v>
      </c>
      <c r="H18" s="94">
        <v>2013</v>
      </c>
    </row>
    <row r="19" spans="1:8" ht="21.75" customHeight="1" thickBot="1">
      <c r="A19" s="100" t="s">
        <v>10</v>
      </c>
      <c r="B19" s="64"/>
      <c r="C19" s="109" t="s">
        <v>12</v>
      </c>
      <c r="D19" s="104">
        <v>49</v>
      </c>
      <c r="F19" s="96" t="s">
        <v>20</v>
      </c>
      <c r="G19" s="94">
        <v>1</v>
      </c>
      <c r="H19" s="94">
        <v>2012</v>
      </c>
    </row>
    <row r="20" spans="1:8" ht="21.75" customHeight="1" thickBot="1">
      <c r="A20" s="101"/>
      <c r="B20" s="65"/>
      <c r="C20" s="110" t="s">
        <v>31</v>
      </c>
      <c r="D20" s="106">
        <v>49.58</v>
      </c>
      <c r="F20" s="96" t="s">
        <v>20</v>
      </c>
      <c r="G20" s="94">
        <v>2</v>
      </c>
      <c r="H20" s="94">
        <v>2011</v>
      </c>
    </row>
    <row r="21" spans="1:8" ht="21.75" customHeight="1" thickBot="1">
      <c r="A21" s="82" t="s">
        <v>52</v>
      </c>
      <c r="B21" s="63"/>
      <c r="C21" s="107" t="s">
        <v>11</v>
      </c>
      <c r="D21" s="108">
        <v>62.790000000000006</v>
      </c>
      <c r="F21" s="96" t="s">
        <v>21</v>
      </c>
      <c r="G21" s="94">
        <v>1</v>
      </c>
      <c r="H21" s="94">
        <v>2010</v>
      </c>
    </row>
    <row r="22" spans="1:8" ht="21.75" customHeight="1" thickBot="1">
      <c r="A22" s="83"/>
      <c r="B22" s="64"/>
      <c r="C22" s="109" t="s">
        <v>12</v>
      </c>
      <c r="D22" s="104">
        <v>63.3</v>
      </c>
      <c r="F22" s="96" t="s">
        <v>21</v>
      </c>
      <c r="G22" s="94">
        <v>2</v>
      </c>
      <c r="H22" s="94">
        <v>2009</v>
      </c>
    </row>
    <row r="23" spans="1:8" ht="21.75" customHeight="1" thickBot="1">
      <c r="A23" s="84"/>
      <c r="B23" s="65"/>
      <c r="C23" s="110" t="s">
        <v>31</v>
      </c>
      <c r="D23" s="104">
        <v>63.879999999999995</v>
      </c>
      <c r="F23" s="96" t="s">
        <v>22</v>
      </c>
      <c r="G23" s="94">
        <v>1</v>
      </c>
      <c r="H23" s="94">
        <v>2008</v>
      </c>
    </row>
    <row r="24" spans="1:8" ht="21.75" customHeight="1" thickBot="1">
      <c r="A24" s="82" t="s">
        <v>49</v>
      </c>
      <c r="B24" s="63" t="s">
        <v>45</v>
      </c>
      <c r="C24" s="107" t="s">
        <v>11</v>
      </c>
      <c r="D24" s="108">
        <v>62.790000000000006</v>
      </c>
      <c r="F24" s="96" t="s">
        <v>22</v>
      </c>
      <c r="G24" s="94">
        <v>2</v>
      </c>
      <c r="H24" s="94">
        <v>2007</v>
      </c>
    </row>
    <row r="25" spans="1:8" ht="21.75" customHeight="1" thickBot="1">
      <c r="A25" s="83"/>
      <c r="B25" s="64"/>
      <c r="C25" s="109" t="s">
        <v>12</v>
      </c>
      <c r="D25" s="104">
        <v>63.3</v>
      </c>
      <c r="F25" s="96" t="s">
        <v>23</v>
      </c>
      <c r="G25" s="94">
        <v>1</v>
      </c>
      <c r="H25" s="94">
        <v>2006</v>
      </c>
    </row>
    <row r="26" spans="1:8" ht="21.75" customHeight="1" thickBot="1">
      <c r="A26" s="84"/>
      <c r="B26" s="65"/>
      <c r="C26" s="110" t="s">
        <v>31</v>
      </c>
      <c r="D26" s="111">
        <v>63.879999999999995</v>
      </c>
      <c r="F26" s="96" t="s">
        <v>23</v>
      </c>
      <c r="G26" s="94">
        <v>2</v>
      </c>
      <c r="H26" s="94">
        <v>2005</v>
      </c>
    </row>
    <row r="27" spans="1:8" ht="21.75" customHeight="1" thickBot="1">
      <c r="A27" s="82" t="s">
        <v>16</v>
      </c>
      <c r="B27" s="115"/>
      <c r="C27" s="112" t="s">
        <v>11</v>
      </c>
      <c r="D27" s="102">
        <v>61.33</v>
      </c>
      <c r="F27" s="96" t="s">
        <v>23</v>
      </c>
      <c r="G27" s="125">
        <v>3</v>
      </c>
      <c r="H27" s="94">
        <v>2004</v>
      </c>
    </row>
    <row r="28" spans="1:8" ht="21.75" customHeight="1" thickBot="1">
      <c r="A28" s="83"/>
      <c r="B28" s="92"/>
      <c r="C28" s="103" t="s">
        <v>12</v>
      </c>
      <c r="D28" s="104">
        <v>62.2</v>
      </c>
      <c r="F28" s="122" t="s">
        <v>56</v>
      </c>
      <c r="G28" s="126"/>
      <c r="H28" s="121" t="s">
        <v>57</v>
      </c>
    </row>
    <row r="29" spans="1:8" ht="21.75" customHeight="1" thickBot="1">
      <c r="A29" s="84"/>
      <c r="B29" s="93"/>
      <c r="C29" s="105" t="s">
        <v>31</v>
      </c>
      <c r="D29" s="106">
        <v>64.96</v>
      </c>
      <c r="F29" s="123" t="s">
        <v>24</v>
      </c>
      <c r="G29" s="127"/>
      <c r="H29" s="97" t="s">
        <v>58</v>
      </c>
    </row>
    <row r="30" spans="1:8" ht="31.5" customHeight="1" thickBot="1">
      <c r="A30" s="69" t="s">
        <v>46</v>
      </c>
      <c r="B30" s="70"/>
      <c r="C30" s="70"/>
      <c r="D30" s="70"/>
      <c r="E30" s="129"/>
      <c r="F30" s="122">
        <v>35</v>
      </c>
      <c r="G30" s="96"/>
      <c r="H30" s="121" t="s">
        <v>59</v>
      </c>
    </row>
    <row r="31" spans="1:8" ht="19.5" customHeight="1" thickBot="1">
      <c r="A31" s="75" t="s">
        <v>50</v>
      </c>
      <c r="B31" s="114"/>
      <c r="C31" s="119" t="s">
        <v>11</v>
      </c>
      <c r="D31" s="119">
        <v>44.29</v>
      </c>
      <c r="F31" s="124" t="s">
        <v>25</v>
      </c>
      <c r="G31" s="96"/>
      <c r="H31" s="94" t="s">
        <v>60</v>
      </c>
    </row>
    <row r="32" spans="1:8" ht="19.5" customHeight="1" thickBot="1">
      <c r="A32" s="67"/>
      <c r="B32" s="92" t="s">
        <v>35</v>
      </c>
      <c r="C32" s="103" t="s">
        <v>12</v>
      </c>
      <c r="D32" s="104">
        <v>44.8</v>
      </c>
      <c r="F32" s="124" t="s">
        <v>26</v>
      </c>
      <c r="G32" s="96"/>
      <c r="H32" s="95" t="s">
        <v>61</v>
      </c>
    </row>
    <row r="33" spans="1:8" ht="19.5" customHeight="1" thickBot="1">
      <c r="A33" s="68"/>
      <c r="B33" s="93"/>
      <c r="C33" s="105" t="s">
        <v>31</v>
      </c>
      <c r="D33" s="106">
        <v>45.379999999999995</v>
      </c>
      <c r="F33" s="124" t="s">
        <v>27</v>
      </c>
      <c r="G33" s="96"/>
      <c r="H33" s="95" t="s">
        <v>62</v>
      </c>
    </row>
    <row r="34" spans="1:8" ht="19.5" customHeight="1" thickBot="1">
      <c r="A34" s="75" t="s">
        <v>51</v>
      </c>
      <c r="B34" s="114"/>
      <c r="C34" s="119" t="s">
        <v>11</v>
      </c>
      <c r="D34" s="119">
        <v>44.29</v>
      </c>
      <c r="F34" s="124" t="s">
        <v>28</v>
      </c>
      <c r="G34" s="96"/>
      <c r="H34" s="98" t="s">
        <v>63</v>
      </c>
    </row>
    <row r="35" spans="1:4" ht="19.5" customHeight="1">
      <c r="A35" s="67"/>
      <c r="B35" s="92" t="s">
        <v>35</v>
      </c>
      <c r="C35" s="103" t="s">
        <v>12</v>
      </c>
      <c r="D35" s="104">
        <v>44.8</v>
      </c>
    </row>
    <row r="36" spans="1:4" ht="19.5" customHeight="1" thickBot="1">
      <c r="A36" s="68"/>
      <c r="B36" s="93"/>
      <c r="C36" s="105" t="s">
        <v>31</v>
      </c>
      <c r="D36" s="106">
        <v>45.379999999999995</v>
      </c>
    </row>
    <row r="37" spans="1:6" ht="30" customHeight="1" thickBot="1">
      <c r="A37" s="58" t="s">
        <v>47</v>
      </c>
      <c r="B37" s="59"/>
      <c r="C37" s="59"/>
      <c r="D37" s="133"/>
      <c r="E37" s="130"/>
      <c r="F37" s="130"/>
    </row>
    <row r="38" spans="1:4" ht="19.5" customHeight="1">
      <c r="A38" s="75" t="s">
        <v>34</v>
      </c>
      <c r="B38" s="114"/>
      <c r="C38" s="120" t="s">
        <v>11</v>
      </c>
      <c r="D38" s="120">
        <v>39.29</v>
      </c>
    </row>
    <row r="39" spans="1:4" ht="19.5" customHeight="1">
      <c r="A39" s="67"/>
      <c r="B39" s="92"/>
      <c r="C39" s="103" t="s">
        <v>12</v>
      </c>
      <c r="D39" s="104">
        <v>39.8</v>
      </c>
    </row>
    <row r="40" spans="1:4" ht="19.5" customHeight="1" thickBot="1">
      <c r="A40" s="68"/>
      <c r="B40" s="93"/>
      <c r="C40" s="105" t="s">
        <v>31</v>
      </c>
      <c r="D40" s="106">
        <v>40.38</v>
      </c>
    </row>
    <row r="41" spans="1:4" ht="19.5" customHeight="1">
      <c r="A41" s="66" t="s">
        <v>33</v>
      </c>
      <c r="B41" s="115"/>
      <c r="C41" s="120" t="s">
        <v>11</v>
      </c>
      <c r="D41" s="120">
        <v>39.29</v>
      </c>
    </row>
    <row r="42" spans="1:4" ht="19.5" customHeight="1">
      <c r="A42" s="67"/>
      <c r="B42" s="92"/>
      <c r="C42" s="103" t="s">
        <v>12</v>
      </c>
      <c r="D42" s="104">
        <v>39.8</v>
      </c>
    </row>
    <row r="43" spans="1:4" ht="19.5" customHeight="1" thickBot="1">
      <c r="A43" s="68"/>
      <c r="B43" s="93"/>
      <c r="C43" s="105" t="s">
        <v>31</v>
      </c>
      <c r="D43" s="106">
        <v>40.38</v>
      </c>
    </row>
    <row r="44" spans="1:4" ht="19.5" customHeight="1">
      <c r="A44" s="75" t="s">
        <v>36</v>
      </c>
      <c r="B44" s="114"/>
      <c r="C44" s="120" t="s">
        <v>11</v>
      </c>
      <c r="D44" s="120">
        <v>4.49</v>
      </c>
    </row>
    <row r="45" spans="1:4" ht="19.5" customHeight="1">
      <c r="A45" s="67"/>
      <c r="B45" s="92"/>
      <c r="C45" s="103" t="s">
        <v>12</v>
      </c>
      <c r="D45" s="104">
        <v>5</v>
      </c>
    </row>
    <row r="46" spans="1:4" ht="19.5" customHeight="1" thickBot="1">
      <c r="A46" s="68"/>
      <c r="B46" s="93"/>
      <c r="C46" s="105" t="s">
        <v>31</v>
      </c>
      <c r="D46" s="106">
        <v>5.58</v>
      </c>
    </row>
    <row r="47" spans="1:4" ht="19.5" customHeight="1">
      <c r="A47" s="72" t="s">
        <v>40</v>
      </c>
      <c r="B47" s="114"/>
      <c r="C47" s="120" t="s">
        <v>11</v>
      </c>
      <c r="D47" s="120">
        <v>2.49</v>
      </c>
    </row>
    <row r="48" spans="1:4" ht="19.5" customHeight="1">
      <c r="A48" s="73"/>
      <c r="B48" s="92"/>
      <c r="C48" s="103" t="s">
        <v>12</v>
      </c>
      <c r="D48" s="131">
        <v>3</v>
      </c>
    </row>
    <row r="49" spans="1:4" ht="19.5" customHeight="1" thickBot="1">
      <c r="A49" s="74"/>
      <c r="B49" s="93"/>
      <c r="C49" s="105" t="s">
        <v>31</v>
      </c>
      <c r="D49" s="132">
        <v>3.58</v>
      </c>
    </row>
  </sheetData>
  <sheetProtection/>
  <mergeCells count="21">
    <mergeCell ref="A34:A36"/>
    <mergeCell ref="A44:A46"/>
    <mergeCell ref="A47:A49"/>
    <mergeCell ref="A37:D37"/>
    <mergeCell ref="A41:A43"/>
    <mergeCell ref="B10:B11"/>
    <mergeCell ref="B18:B20"/>
    <mergeCell ref="A21:A23"/>
    <mergeCell ref="A38:A40"/>
    <mergeCell ref="F10:H10"/>
    <mergeCell ref="F11:H11"/>
    <mergeCell ref="A12:A14"/>
    <mergeCell ref="B24:B26"/>
    <mergeCell ref="A27:A29"/>
    <mergeCell ref="A1:G1"/>
    <mergeCell ref="A2:G2"/>
    <mergeCell ref="A3:G3"/>
    <mergeCell ref="B21:B23"/>
    <mergeCell ref="A24:A26"/>
    <mergeCell ref="A31:A33"/>
    <mergeCell ref="A30:D30"/>
  </mergeCells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8">
      <selection activeCell="A10" sqref="A10:F49"/>
    </sheetView>
  </sheetViews>
  <sheetFormatPr defaultColWidth="11.421875" defaultRowHeight="15"/>
  <cols>
    <col min="1" max="1" width="28.8515625" style="0" bestFit="1" customWidth="1"/>
    <col min="2" max="2" width="35.140625" style="0" bestFit="1" customWidth="1"/>
    <col min="3" max="3" width="19.00390625" style="0" customWidth="1"/>
    <col min="4" max="4" width="16.57421875" style="0" bestFit="1" customWidth="1"/>
    <col min="5" max="5" width="16.57421875" style="17" customWidth="1"/>
    <col min="6" max="6" width="13.421875" style="0" customWidth="1"/>
    <col min="7" max="7" width="5.140625" style="0" customWidth="1"/>
  </cols>
  <sheetData>
    <row r="1" spans="1:6" ht="23.25" customHeight="1">
      <c r="A1" s="85" t="s">
        <v>29</v>
      </c>
      <c r="B1" s="85"/>
      <c r="C1" s="85"/>
      <c r="D1" s="85"/>
      <c r="E1" s="85"/>
      <c r="F1" s="85"/>
    </row>
    <row r="2" spans="1:7" ht="23.25" customHeight="1">
      <c r="A2" s="85" t="s">
        <v>41</v>
      </c>
      <c r="B2" s="85"/>
      <c r="C2" s="85"/>
      <c r="D2" s="85"/>
      <c r="E2" s="85"/>
      <c r="F2" s="85"/>
      <c r="G2" s="43"/>
    </row>
    <row r="3" spans="1:7" ht="17.25" customHeight="1">
      <c r="A3" s="62" t="s">
        <v>53</v>
      </c>
      <c r="B3" s="62"/>
      <c r="C3" s="62"/>
      <c r="D3" s="62"/>
      <c r="E3" s="62"/>
      <c r="F3" s="62"/>
      <c r="G3" s="62"/>
    </row>
    <row r="4" spans="1:5" ht="30" customHeight="1" thickBot="1">
      <c r="A4" s="2" t="s">
        <v>3</v>
      </c>
      <c r="B4" s="2"/>
      <c r="D4" s="2"/>
      <c r="E4" s="15"/>
    </row>
    <row r="5" spans="1:5" ht="30" customHeight="1" thickBot="1">
      <c r="A5" s="5" t="s">
        <v>4</v>
      </c>
      <c r="B5" s="6" t="s">
        <v>1</v>
      </c>
      <c r="C5" s="6" t="s">
        <v>2</v>
      </c>
      <c r="D5" s="6" t="s">
        <v>5</v>
      </c>
      <c r="E5"/>
    </row>
    <row r="6" spans="1:5" ht="30" customHeight="1" thickBot="1">
      <c r="A6" s="3" t="s">
        <v>37</v>
      </c>
      <c r="B6" s="42">
        <v>60</v>
      </c>
      <c r="C6" s="4">
        <v>12</v>
      </c>
      <c r="D6" s="9">
        <f>SUM(B6:C6)</f>
        <v>72</v>
      </c>
      <c r="E6" s="16"/>
    </row>
    <row r="7" spans="1:5" ht="30" customHeight="1" thickBot="1">
      <c r="A7" s="3" t="s">
        <v>38</v>
      </c>
      <c r="B7" s="42">
        <v>90</v>
      </c>
      <c r="C7" s="4">
        <v>20</v>
      </c>
      <c r="D7" s="9">
        <f>SUM(B7:C7)</f>
        <v>110</v>
      </c>
      <c r="E7" s="16"/>
    </row>
    <row r="8" spans="1:5" ht="30" customHeight="1" thickBot="1">
      <c r="A8" s="3" t="s">
        <v>6</v>
      </c>
      <c r="B8" s="42">
        <v>120</v>
      </c>
      <c r="C8" s="4">
        <v>20</v>
      </c>
      <c r="D8" s="9">
        <f>SUM(B8:C8)</f>
        <v>140</v>
      </c>
      <c r="E8" s="16"/>
    </row>
    <row r="9" spans="1:5" ht="21.75" customHeight="1" thickBot="1">
      <c r="A9" s="1"/>
      <c r="B9" s="1"/>
      <c r="E9"/>
    </row>
    <row r="10" spans="1:6" ht="28.5" customHeight="1">
      <c r="A10" s="35" t="s">
        <v>0</v>
      </c>
      <c r="B10" s="76" t="s">
        <v>9</v>
      </c>
      <c r="C10" s="35" t="s">
        <v>13</v>
      </c>
      <c r="D10" s="32" t="s">
        <v>14</v>
      </c>
      <c r="E10" s="45" t="s">
        <v>15</v>
      </c>
      <c r="F10" s="35" t="s">
        <v>7</v>
      </c>
    </row>
    <row r="11" spans="1:6" ht="21.75" customHeight="1" thickBot="1">
      <c r="A11" s="36"/>
      <c r="B11" s="77"/>
      <c r="C11" s="36"/>
      <c r="D11" s="37" t="s">
        <v>48</v>
      </c>
      <c r="E11" s="46" t="s">
        <v>48</v>
      </c>
      <c r="F11" s="36" t="s">
        <v>8</v>
      </c>
    </row>
    <row r="12" spans="1:6" ht="27" customHeight="1">
      <c r="A12" s="63" t="s">
        <v>32</v>
      </c>
      <c r="B12" s="8"/>
      <c r="C12" s="21" t="s">
        <v>11</v>
      </c>
      <c r="D12" s="18">
        <v>20.49</v>
      </c>
      <c r="E12" s="18">
        <v>28</v>
      </c>
      <c r="F12" s="21">
        <f>D12+E12</f>
        <v>48.489999999999995</v>
      </c>
    </row>
    <row r="13" spans="1:6" ht="27" customHeight="1">
      <c r="A13" s="64"/>
      <c r="B13" s="7"/>
      <c r="C13" s="22" t="s">
        <v>12</v>
      </c>
      <c r="D13" s="19">
        <v>21</v>
      </c>
      <c r="E13" s="19">
        <v>28</v>
      </c>
      <c r="F13" s="23">
        <f aca="true" t="shared" si="0" ref="F13:F29">D13+E13</f>
        <v>49</v>
      </c>
    </row>
    <row r="14" spans="1:6" ht="27" customHeight="1" thickBot="1">
      <c r="A14" s="65"/>
      <c r="B14" s="7"/>
      <c r="C14" s="24" t="s">
        <v>31</v>
      </c>
      <c r="D14" s="20">
        <v>21.58</v>
      </c>
      <c r="E14" s="20">
        <v>28</v>
      </c>
      <c r="F14" s="25">
        <f t="shared" si="0"/>
        <v>49.58</v>
      </c>
    </row>
    <row r="15" spans="1:6" ht="27" customHeight="1">
      <c r="A15" s="54" t="s">
        <v>17</v>
      </c>
      <c r="B15" s="50" t="s">
        <v>42</v>
      </c>
      <c r="C15" s="26" t="s">
        <v>11</v>
      </c>
      <c r="D15" s="18">
        <v>15.49</v>
      </c>
      <c r="E15" s="18">
        <v>14.5</v>
      </c>
      <c r="F15" s="27">
        <f t="shared" si="0"/>
        <v>29.990000000000002</v>
      </c>
    </row>
    <row r="16" spans="1:6" ht="27" customHeight="1">
      <c r="A16" s="55" t="s">
        <v>30</v>
      </c>
      <c r="B16" s="51" t="s">
        <v>30</v>
      </c>
      <c r="C16" s="28" t="s">
        <v>12</v>
      </c>
      <c r="D16" s="19">
        <v>16</v>
      </c>
      <c r="E16" s="47">
        <v>14.5</v>
      </c>
      <c r="F16" s="23">
        <f t="shared" si="0"/>
        <v>30.5</v>
      </c>
    </row>
    <row r="17" spans="1:6" ht="27" customHeight="1" thickBot="1">
      <c r="A17" s="56" t="s">
        <v>18</v>
      </c>
      <c r="B17" s="52" t="s">
        <v>43</v>
      </c>
      <c r="C17" s="29" t="s">
        <v>31</v>
      </c>
      <c r="D17" s="20">
        <v>16.58</v>
      </c>
      <c r="E17" s="48">
        <v>14.5</v>
      </c>
      <c r="F17" s="30">
        <f t="shared" si="0"/>
        <v>31.08</v>
      </c>
    </row>
    <row r="18" spans="1:6" ht="27" customHeight="1">
      <c r="A18" s="12"/>
      <c r="B18" s="63" t="s">
        <v>44</v>
      </c>
      <c r="C18" s="26" t="s">
        <v>11</v>
      </c>
      <c r="D18" s="18">
        <v>27.49</v>
      </c>
      <c r="E18" s="18">
        <v>21</v>
      </c>
      <c r="F18" s="21">
        <f t="shared" si="0"/>
        <v>48.489999999999995</v>
      </c>
    </row>
    <row r="19" spans="1:6" ht="27" customHeight="1">
      <c r="A19" s="13" t="s">
        <v>10</v>
      </c>
      <c r="B19" s="64"/>
      <c r="C19" s="28" t="s">
        <v>12</v>
      </c>
      <c r="D19" s="19">
        <v>28</v>
      </c>
      <c r="E19" s="47">
        <v>21</v>
      </c>
      <c r="F19" s="23">
        <f t="shared" si="0"/>
        <v>49</v>
      </c>
    </row>
    <row r="20" spans="1:6" ht="27" customHeight="1" thickBot="1">
      <c r="A20" s="14"/>
      <c r="B20" s="65"/>
      <c r="C20" s="29" t="s">
        <v>31</v>
      </c>
      <c r="D20" s="20">
        <v>28.58</v>
      </c>
      <c r="E20" s="48">
        <v>21</v>
      </c>
      <c r="F20" s="25">
        <f t="shared" si="0"/>
        <v>49.58</v>
      </c>
    </row>
    <row r="21" spans="1:6" ht="27" customHeight="1">
      <c r="A21" s="82" t="s">
        <v>52</v>
      </c>
      <c r="B21" s="63"/>
      <c r="C21" s="26" t="s">
        <v>11</v>
      </c>
      <c r="D21" s="18">
        <v>33.49</v>
      </c>
      <c r="E21" s="18">
        <v>29.3</v>
      </c>
      <c r="F21" s="27">
        <f>D21+E21</f>
        <v>62.790000000000006</v>
      </c>
    </row>
    <row r="22" spans="1:6" ht="27" customHeight="1">
      <c r="A22" s="83"/>
      <c r="B22" s="64"/>
      <c r="C22" s="28" t="s">
        <v>12</v>
      </c>
      <c r="D22" s="19">
        <v>34</v>
      </c>
      <c r="E22" s="47">
        <v>29.3</v>
      </c>
      <c r="F22" s="23">
        <f>D22+E22</f>
        <v>63.3</v>
      </c>
    </row>
    <row r="23" spans="1:6" ht="27" customHeight="1" thickBot="1">
      <c r="A23" s="84"/>
      <c r="B23" s="65"/>
      <c r="C23" s="29" t="s">
        <v>31</v>
      </c>
      <c r="D23" s="20">
        <v>34.58</v>
      </c>
      <c r="E23" s="48">
        <v>29.3</v>
      </c>
      <c r="F23" s="23">
        <f>D23+E23</f>
        <v>63.879999999999995</v>
      </c>
    </row>
    <row r="24" spans="1:6" ht="27" customHeight="1">
      <c r="A24" s="82" t="s">
        <v>49</v>
      </c>
      <c r="B24" s="63" t="s">
        <v>45</v>
      </c>
      <c r="C24" s="26" t="s">
        <v>11</v>
      </c>
      <c r="D24" s="18">
        <v>33.49</v>
      </c>
      <c r="E24" s="18">
        <v>29.3</v>
      </c>
      <c r="F24" s="27">
        <f t="shared" si="0"/>
        <v>62.790000000000006</v>
      </c>
    </row>
    <row r="25" spans="1:6" ht="27" customHeight="1">
      <c r="A25" s="83"/>
      <c r="B25" s="64"/>
      <c r="C25" s="28" t="s">
        <v>12</v>
      </c>
      <c r="D25" s="19">
        <v>34</v>
      </c>
      <c r="E25" s="47">
        <v>29.3</v>
      </c>
      <c r="F25" s="23">
        <f t="shared" si="0"/>
        <v>63.3</v>
      </c>
    </row>
    <row r="26" spans="1:6" ht="27" customHeight="1" thickBot="1">
      <c r="A26" s="84"/>
      <c r="B26" s="65"/>
      <c r="C26" s="29" t="s">
        <v>31</v>
      </c>
      <c r="D26" s="20">
        <v>34.58</v>
      </c>
      <c r="E26" s="48">
        <v>29.3</v>
      </c>
      <c r="F26" s="30">
        <f t="shared" si="0"/>
        <v>63.879999999999995</v>
      </c>
    </row>
    <row r="27" spans="1:6" ht="27" customHeight="1">
      <c r="A27" s="82" t="s">
        <v>16</v>
      </c>
      <c r="B27" s="51"/>
      <c r="C27" s="31" t="s">
        <v>11</v>
      </c>
      <c r="D27" s="18">
        <v>33.13</v>
      </c>
      <c r="E27" s="18">
        <v>28.2</v>
      </c>
      <c r="F27" s="21">
        <f t="shared" si="0"/>
        <v>61.33</v>
      </c>
    </row>
    <row r="28" spans="1:6" ht="27" customHeight="1">
      <c r="A28" s="83"/>
      <c r="B28" s="10"/>
      <c r="C28" s="22" t="s">
        <v>12</v>
      </c>
      <c r="D28" s="19">
        <v>34</v>
      </c>
      <c r="E28" s="47">
        <v>28.2</v>
      </c>
      <c r="F28" s="23">
        <f t="shared" si="0"/>
        <v>62.2</v>
      </c>
    </row>
    <row r="29" spans="1:6" ht="27" customHeight="1" thickBot="1">
      <c r="A29" s="84"/>
      <c r="B29" s="11"/>
      <c r="C29" s="24" t="s">
        <v>31</v>
      </c>
      <c r="D29" s="20">
        <v>36.76</v>
      </c>
      <c r="E29" s="48">
        <v>28.2</v>
      </c>
      <c r="F29" s="25">
        <f t="shared" si="0"/>
        <v>64.96</v>
      </c>
    </row>
    <row r="30" spans="1:6" ht="27" customHeight="1" thickBot="1">
      <c r="A30" s="69" t="s">
        <v>46</v>
      </c>
      <c r="B30" s="70"/>
      <c r="C30" s="70"/>
      <c r="D30" s="70"/>
      <c r="E30" s="70"/>
      <c r="F30" s="71"/>
    </row>
    <row r="31" spans="1:6" ht="27" customHeight="1">
      <c r="A31" s="75" t="s">
        <v>50</v>
      </c>
      <c r="B31" s="57"/>
      <c r="C31" s="38" t="s">
        <v>11</v>
      </c>
      <c r="D31" s="39">
        <v>14.99</v>
      </c>
      <c r="E31" s="39">
        <v>29.3</v>
      </c>
      <c r="F31" s="38">
        <f>D31+E31</f>
        <v>44.29</v>
      </c>
    </row>
    <row r="32" spans="1:6" ht="27" customHeight="1">
      <c r="A32" s="67"/>
      <c r="B32" s="10" t="s">
        <v>35</v>
      </c>
      <c r="C32" s="22" t="s">
        <v>12</v>
      </c>
      <c r="D32" s="19">
        <v>15.5</v>
      </c>
      <c r="E32" s="47">
        <v>29.3</v>
      </c>
      <c r="F32" s="23">
        <f>D32+E32</f>
        <v>44.8</v>
      </c>
    </row>
    <row r="33" spans="1:6" ht="27" customHeight="1" thickBot="1">
      <c r="A33" s="68"/>
      <c r="B33" s="11"/>
      <c r="C33" s="24" t="s">
        <v>31</v>
      </c>
      <c r="D33" s="20">
        <v>16.08</v>
      </c>
      <c r="E33" s="48">
        <v>29.3</v>
      </c>
      <c r="F33" s="25">
        <f>D33+E33</f>
        <v>45.379999999999995</v>
      </c>
    </row>
    <row r="34" spans="1:6" ht="27" customHeight="1">
      <c r="A34" s="75" t="s">
        <v>51</v>
      </c>
      <c r="B34" s="33"/>
      <c r="C34" s="38" t="s">
        <v>11</v>
      </c>
      <c r="D34" s="39">
        <v>14.99</v>
      </c>
      <c r="E34" s="39">
        <v>29.3</v>
      </c>
      <c r="F34" s="38">
        <f>D34+E34</f>
        <v>44.29</v>
      </c>
    </row>
    <row r="35" spans="1:6" ht="27" customHeight="1">
      <c r="A35" s="67"/>
      <c r="B35" s="10" t="s">
        <v>35</v>
      </c>
      <c r="C35" s="22" t="s">
        <v>12</v>
      </c>
      <c r="D35" s="19">
        <v>15.5</v>
      </c>
      <c r="E35" s="47">
        <v>29.3</v>
      </c>
      <c r="F35" s="23">
        <f>D35+E35</f>
        <v>44.8</v>
      </c>
    </row>
    <row r="36" spans="1:6" ht="27" customHeight="1" thickBot="1">
      <c r="A36" s="68"/>
      <c r="B36" s="11"/>
      <c r="C36" s="24" t="s">
        <v>31</v>
      </c>
      <c r="D36" s="20">
        <v>16.08</v>
      </c>
      <c r="E36" s="48">
        <v>29.3</v>
      </c>
      <c r="F36" s="25">
        <f>D36+E36</f>
        <v>45.379999999999995</v>
      </c>
    </row>
    <row r="37" spans="1:6" ht="27" customHeight="1" thickBot="1">
      <c r="A37" s="58" t="s">
        <v>47</v>
      </c>
      <c r="B37" s="59"/>
      <c r="C37" s="59"/>
      <c r="D37" s="59"/>
      <c r="E37" s="59"/>
      <c r="F37" s="60"/>
    </row>
    <row r="38" spans="1:6" ht="27" customHeight="1">
      <c r="A38" s="75" t="s">
        <v>34</v>
      </c>
      <c r="B38" s="33"/>
      <c r="C38" s="40" t="s">
        <v>11</v>
      </c>
      <c r="D38" s="41">
        <v>9.99</v>
      </c>
      <c r="E38" s="41">
        <v>29.3</v>
      </c>
      <c r="F38" s="40">
        <f aca="true" t="shared" si="1" ref="F38:F43">D38+E38</f>
        <v>39.29</v>
      </c>
    </row>
    <row r="39" spans="1:6" ht="27" customHeight="1">
      <c r="A39" s="67"/>
      <c r="B39" s="10"/>
      <c r="C39" s="22" t="s">
        <v>12</v>
      </c>
      <c r="D39" s="19">
        <v>10.5</v>
      </c>
      <c r="E39" s="47">
        <v>29.3</v>
      </c>
      <c r="F39" s="23">
        <f t="shared" si="1"/>
        <v>39.8</v>
      </c>
    </row>
    <row r="40" spans="1:6" ht="27" customHeight="1" thickBot="1">
      <c r="A40" s="68"/>
      <c r="B40" s="11"/>
      <c r="C40" s="24" t="s">
        <v>31</v>
      </c>
      <c r="D40" s="20">
        <v>11.08</v>
      </c>
      <c r="E40" s="48">
        <v>29.3</v>
      </c>
      <c r="F40" s="25">
        <f t="shared" si="1"/>
        <v>40.38</v>
      </c>
    </row>
    <row r="41" spans="1:6" ht="27" customHeight="1">
      <c r="A41" s="66" t="s">
        <v>33</v>
      </c>
      <c r="B41" s="34"/>
      <c r="C41" s="40" t="s">
        <v>11</v>
      </c>
      <c r="D41" s="41">
        <v>9.99</v>
      </c>
      <c r="E41" s="41">
        <v>29.3</v>
      </c>
      <c r="F41" s="40">
        <f t="shared" si="1"/>
        <v>39.29</v>
      </c>
    </row>
    <row r="42" spans="1:6" ht="27" customHeight="1">
      <c r="A42" s="67"/>
      <c r="B42" s="10"/>
      <c r="C42" s="22" t="s">
        <v>12</v>
      </c>
      <c r="D42" s="19">
        <v>10.5</v>
      </c>
      <c r="E42" s="47">
        <v>29.3</v>
      </c>
      <c r="F42" s="23">
        <f t="shared" si="1"/>
        <v>39.8</v>
      </c>
    </row>
    <row r="43" spans="1:6" ht="27" customHeight="1" thickBot="1">
      <c r="A43" s="68"/>
      <c r="B43" s="11"/>
      <c r="C43" s="24" t="s">
        <v>31</v>
      </c>
      <c r="D43" s="20">
        <v>11.08</v>
      </c>
      <c r="E43" s="48">
        <v>29.3</v>
      </c>
      <c r="F43" s="25">
        <f t="shared" si="1"/>
        <v>40.38</v>
      </c>
    </row>
    <row r="44" spans="1:6" ht="27" customHeight="1">
      <c r="A44" s="75" t="s">
        <v>36</v>
      </c>
      <c r="B44" s="33"/>
      <c r="C44" s="40" t="s">
        <v>11</v>
      </c>
      <c r="D44" s="41">
        <v>4.49</v>
      </c>
      <c r="E44" s="86" t="s">
        <v>39</v>
      </c>
      <c r="F44" s="40">
        <f aca="true" t="shared" si="2" ref="F44:F49">D44</f>
        <v>4.49</v>
      </c>
    </row>
    <row r="45" spans="1:6" ht="27" customHeight="1">
      <c r="A45" s="67"/>
      <c r="B45" s="10"/>
      <c r="C45" s="22" t="s">
        <v>12</v>
      </c>
      <c r="D45" s="19">
        <v>5</v>
      </c>
      <c r="E45" s="87"/>
      <c r="F45" s="23">
        <f t="shared" si="2"/>
        <v>5</v>
      </c>
    </row>
    <row r="46" spans="1:6" ht="27" customHeight="1" thickBot="1">
      <c r="A46" s="68"/>
      <c r="B46" s="11"/>
      <c r="C46" s="24" t="s">
        <v>31</v>
      </c>
      <c r="D46" s="20">
        <v>5.58</v>
      </c>
      <c r="E46" s="88"/>
      <c r="F46" s="25">
        <f t="shared" si="2"/>
        <v>5.58</v>
      </c>
    </row>
    <row r="47" spans="1:6" ht="27" customHeight="1">
      <c r="A47" s="72" t="s">
        <v>40</v>
      </c>
      <c r="B47" s="49"/>
      <c r="C47" s="40" t="s">
        <v>11</v>
      </c>
      <c r="D47" s="41">
        <v>2.49</v>
      </c>
      <c r="E47" s="86" t="s">
        <v>39</v>
      </c>
      <c r="F47" s="40">
        <f t="shared" si="2"/>
        <v>2.49</v>
      </c>
    </row>
    <row r="48" spans="1:6" ht="27" customHeight="1">
      <c r="A48" s="73"/>
      <c r="B48" s="10"/>
      <c r="C48" s="22" t="s">
        <v>12</v>
      </c>
      <c r="D48" s="19">
        <v>3</v>
      </c>
      <c r="E48" s="87"/>
      <c r="F48" s="44">
        <f t="shared" si="2"/>
        <v>3</v>
      </c>
    </row>
    <row r="49" spans="1:6" ht="27" customHeight="1" thickBot="1">
      <c r="A49" s="74"/>
      <c r="B49" s="11"/>
      <c r="C49" s="24" t="s">
        <v>31</v>
      </c>
      <c r="D49" s="20">
        <v>3.58</v>
      </c>
      <c r="E49" s="88"/>
      <c r="F49" s="53">
        <f t="shared" si="2"/>
        <v>3.58</v>
      </c>
    </row>
  </sheetData>
  <sheetProtection/>
  <mergeCells count="21">
    <mergeCell ref="A31:A33"/>
    <mergeCell ref="A21:A23"/>
    <mergeCell ref="B21:B23"/>
    <mergeCell ref="A47:A49"/>
    <mergeCell ref="E47:E49"/>
    <mergeCell ref="E44:E46"/>
    <mergeCell ref="A41:A43"/>
    <mergeCell ref="A44:A46"/>
    <mergeCell ref="A34:A36"/>
    <mergeCell ref="A37:F37"/>
    <mergeCell ref="A38:A40"/>
    <mergeCell ref="A3:G3"/>
    <mergeCell ref="A27:A29"/>
    <mergeCell ref="A30:F30"/>
    <mergeCell ref="B24:B26"/>
    <mergeCell ref="A1:F1"/>
    <mergeCell ref="A2:F2"/>
    <mergeCell ref="B10:B11"/>
    <mergeCell ref="B18:B20"/>
    <mergeCell ref="A24:A26"/>
    <mergeCell ref="A12:A14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Escrime Aquitaine</dc:creator>
  <cp:keywords/>
  <dc:description/>
  <cp:lastModifiedBy>Eric FOURNIE</cp:lastModifiedBy>
  <cp:lastPrinted>2023-09-07T10:05:22Z</cp:lastPrinted>
  <dcterms:created xsi:type="dcterms:W3CDTF">2009-12-07T11:38:28Z</dcterms:created>
  <dcterms:modified xsi:type="dcterms:W3CDTF">2023-09-07T10:05:55Z</dcterms:modified>
  <cp:category/>
  <cp:version/>
  <cp:contentType/>
  <cp:contentStatus/>
</cp:coreProperties>
</file>